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300" windowWidth="9135" windowHeight="4755"/>
  </bookViews>
  <sheets>
    <sheet name="отчет о работе" sheetId="5" r:id="rId1"/>
    <sheet name="задание1" sheetId="2" r:id="rId2"/>
    <sheet name="Данные о качестве воздуха" sheetId="1" r:id="rId3"/>
    <sheet name="задание2" sheetId="4" r:id="rId4"/>
    <sheet name="Результаты опроса" sheetId="3" r:id="rId5"/>
  </sheets>
  <definedNames>
    <definedName name="_xlnm._FilterDatabase" localSheetId="2" hidden="1">'Данные о качестве воздуха'!$A$2:$J$16</definedName>
    <definedName name="Год_1980">'Данные о качестве воздуха'!$B$3:$B$16</definedName>
    <definedName name="Год_1985">'Данные о качестве воздуха'!$C$3:$C$16</definedName>
    <definedName name="Год_1986">'Данные о качестве воздуха'!$D$3:$D$16</definedName>
    <definedName name="Год_1987">'Данные о качестве воздуха'!$E$3:$E$16</definedName>
    <definedName name="Год_1988">'Данные о качестве воздуха'!$F$3:$F$16</definedName>
    <definedName name="Год_1989">'Данные о качестве воздуха'!$G$3:$G$16</definedName>
    <definedName name="Город">'Данные о качестве воздуха'!$A$3:$A$16</definedName>
    <definedName name="Отношение80">'Данные о качестве воздуха'!$J$3:$J$16</definedName>
    <definedName name="Разность80">'Данные о качестве воздуха'!$I$3:$I$16</definedName>
    <definedName name="Регион">'Данные о качестве воздуха'!$H$3:$H$16</definedName>
  </definedNames>
  <calcPr calcId="125725"/>
</workbook>
</file>

<file path=xl/calcChain.xml><?xml version="1.0" encoding="utf-8"?>
<calcChain xmlns="http://schemas.openxmlformats.org/spreadsheetml/2006/main">
  <c r="J4" i="1"/>
  <c r="J16"/>
  <c r="J6"/>
  <c r="J7"/>
  <c r="J15"/>
  <c r="J8"/>
  <c r="J9"/>
  <c r="J10"/>
  <c r="J14"/>
  <c r="J11"/>
  <c r="J12"/>
  <c r="J13"/>
  <c r="J5"/>
  <c r="J3"/>
  <c r="I4"/>
  <c r="I16"/>
  <c r="I6"/>
  <c r="I7"/>
  <c r="I15"/>
  <c r="I8"/>
  <c r="I9"/>
  <c r="I10"/>
  <c r="I14"/>
  <c r="I11"/>
  <c r="I12"/>
  <c r="I13"/>
  <c r="I5"/>
  <c r="I3"/>
</calcChain>
</file>

<file path=xl/sharedStrings.xml><?xml version="1.0" encoding="utf-8"?>
<sst xmlns="http://schemas.openxmlformats.org/spreadsheetml/2006/main" count="127" uniqueCount="116">
  <si>
    <t>Количество неблагоприятных дней</t>
  </si>
  <si>
    <t>Город</t>
  </si>
  <si>
    <t>Регион</t>
  </si>
  <si>
    <t>Разность80</t>
  </si>
  <si>
    <t>Отношение80</t>
  </si>
  <si>
    <t>Атланта</t>
  </si>
  <si>
    <t>Бостон</t>
  </si>
  <si>
    <t>Чикаго</t>
  </si>
  <si>
    <t>Даллас</t>
  </si>
  <si>
    <t>Денвер</t>
  </si>
  <si>
    <t>Хьюстон</t>
  </si>
  <si>
    <t>Канзас</t>
  </si>
  <si>
    <t>Лос-Анджелес</t>
  </si>
  <si>
    <t>Нью-Йорк</t>
  </si>
  <si>
    <t>Филадельфия</t>
  </si>
  <si>
    <t>Питсбург</t>
  </si>
  <si>
    <t>Сан-Франциско</t>
  </si>
  <si>
    <t>Сиэтл</t>
  </si>
  <si>
    <t>Вашингтон</t>
  </si>
  <si>
    <t>восточный</t>
  </si>
  <si>
    <t>центральный</t>
  </si>
  <si>
    <t>западный</t>
  </si>
  <si>
    <t>Отсортируйте данные в столбце Разность8985  по возрастанию.</t>
  </si>
  <si>
    <t>Повторите этапы 2 и 3 для столбца Отношение8985</t>
  </si>
  <si>
    <t xml:space="preserve"> о загрязненности воздуха. Эти данные содержат сведения о </t>
  </si>
  <si>
    <t>количестве дней в году с превышением допустимых норм загрязнения</t>
  </si>
  <si>
    <t xml:space="preserve"> для 14 городов США в 1980 году и в промежутке с 1985 по 1989 год.</t>
  </si>
  <si>
    <t>На листе Данные_О_Качестве_Воздуха выполните перечисленные задания.</t>
  </si>
  <si>
    <t xml:space="preserve">средним количеством опасных дней в период с 1985 по 1989 год и </t>
  </si>
  <si>
    <t>означает отношение среднего количества опасных дней в период с 1985 по 1989</t>
  </si>
  <si>
    <t>год и количества опасных дней в 1980 году. Если переменная Разность80</t>
  </si>
  <si>
    <t>Переменная Разность80 означает разницу между</t>
  </si>
  <si>
    <t>количеством опасных дней в 1980 году. Переменная Отношение80</t>
  </si>
  <si>
    <t>принимает отрицательные значения, а переменная Отношение80</t>
  </si>
  <si>
    <t>2. Если значение больше третьей квартили плюс 3xIQR или меньше первой квартили минус 3xIQR, то оно называется экстремальным выбросом (extreme outlier).</t>
  </si>
  <si>
    <t xml:space="preserve">С помощью инструмента Фильтр (лента Главная - панель Редактирование - меню Сортировка и фильтр) отфильтруйте только те города, в которых количество опасных дней возрастало с 1985 по 1989 год. </t>
  </si>
  <si>
    <t>В составе данных есть 2 дополнительные переменные: Разность80 и Отношение80</t>
  </si>
  <si>
    <t>Компания</t>
  </si>
  <si>
    <t>Надежность</t>
  </si>
  <si>
    <t>Ремонт</t>
  </si>
  <si>
    <t>Поддержка</t>
  </si>
  <si>
    <t>Желание купить снова</t>
  </si>
  <si>
    <t>Yota</t>
  </si>
  <si>
    <t>HTC</t>
  </si>
  <si>
    <t>Philips</t>
  </si>
  <si>
    <t>LG</t>
  </si>
  <si>
    <t>Fly</t>
  </si>
  <si>
    <t>Asus</t>
  </si>
  <si>
    <t>Oppo</t>
  </si>
  <si>
    <t>Huawei</t>
  </si>
  <si>
    <t>Xiaomi</t>
  </si>
  <si>
    <t>Lenovo</t>
  </si>
  <si>
    <t>Sony</t>
  </si>
  <si>
    <t>Nokia</t>
  </si>
  <si>
    <t>BQ</t>
  </si>
  <si>
    <t>Samsung</t>
  </si>
  <si>
    <t>Meizu</t>
  </si>
  <si>
    <t>ZTE</t>
  </si>
  <si>
    <t>Sharp</t>
  </si>
  <si>
    <t>Texet</t>
  </si>
  <si>
    <t>Alcatel</t>
  </si>
  <si>
    <t>Haier</t>
  </si>
  <si>
    <t>Highscreen </t>
  </si>
  <si>
    <t>INOI</t>
  </si>
  <si>
    <t>Honor</t>
  </si>
  <si>
    <t>Oukitel</t>
  </si>
  <si>
    <t>Vertex</t>
  </si>
  <si>
    <t>Digma</t>
  </si>
  <si>
    <t>Apple</t>
  </si>
  <si>
    <t>Yandex</t>
  </si>
  <si>
    <t>OnePlus</t>
  </si>
  <si>
    <t>Vivo</t>
  </si>
  <si>
    <t>Realme</t>
  </si>
  <si>
    <t>Motorola</t>
  </si>
  <si>
    <t>Создайте подписи для точек с указанием названия компании. Найдите компанию с более низким, чем следовало бы ожидать, рейтингом поддержки при относительно высоком рейтинге ремонта.</t>
  </si>
  <si>
    <t>Группа</t>
  </si>
  <si>
    <t>Дата выполнения работы</t>
  </si>
  <si>
    <t>Задание 1</t>
  </si>
  <si>
    <t>Задание 2</t>
  </si>
  <si>
    <t>Создайте столбцы для расчетного определения среднего и медианы для распределения значений переменных Разность80 и Отношение80</t>
  </si>
  <si>
    <t>Характеристики распределения могут существенно зависеть от экстремальных значений. Сложно анализировать набор данных, в котором присутствует резко выделяющееся значение, или выброс (outlier). Выбросы не связаны с остальными данными, например имеют очень большое или очень малое значение либо не соответствуют свойствам распределения.</t>
  </si>
  <si>
    <t>Создайте новый столбец и вычислите в нем среднее число опасных дней для каждого города в период с 1985 по 1989 год. В новом столбце вычислите отношения этих средних значений к числу  опасных дней в 1980 году. Отсортируйте этот список по убыванию. Какое место занимает Нью-Йорк? Лос-Анжелес?</t>
  </si>
  <si>
    <t>принимает значения меньше 1, то это означает улучшение качества воздуха.</t>
  </si>
  <si>
    <t>Проанализируйте эти данные и сделайте вывод: улучшилось ли качество воздуха или нет (где стало лучше/хуже/какая тенденция). Напишите свои выводы для наблюдаемых изменений в период с 1985 по 1989 год про наблюдаемые разницы и отношения для 14 городов на листе "отчет о работе" в строке 26.</t>
  </si>
  <si>
    <t>Найдите выбросы в распределении значений  переменных Разность80 и Отношение80. Проанализируйте эти данные и сделайте вывод: В каком городе наблюдается этот выброс? Напишите свои выводы на листе "отчет о работе" в строке 27.</t>
  </si>
  <si>
    <t>Проанализируйте и напишите вывод на листе "отчет о работе" в части Задание_2: Можно ли сказать, что компании с более высоким рейтингом поддержки также имеют более высокий рейтинг ремонта?</t>
  </si>
  <si>
    <t>ответы</t>
  </si>
  <si>
    <t>POCO</t>
  </si>
  <si>
    <t>CUBOT</t>
  </si>
  <si>
    <t>Umidigi</t>
  </si>
  <si>
    <t>Фамилия Имя</t>
  </si>
  <si>
    <t>Удалите этот фильтр и создайте новый столбец Отношение8985 в котором вычисляется отношение количества опасных дней в 1989 году к количеству опасных дней в 1985 году (т.е. делится значение, обнаруженное в 1989 году, на значение, обнаруженное в 1985 году).</t>
  </si>
  <si>
    <t>С помощью инструмента Настраиваемый Фильтр отфильтруйте только те города, в которых число опасных дней увеличилось в 1989 году по сравнению с 1985 годом, без использования вновь созданных столбцов Разность8985 и Отношение8985  для двух лет (здесь используйте вычисляемое условие)</t>
  </si>
  <si>
    <t>Сделайте снимок окна (Alt+PrintScreen) и сохраните его на листе "отчет о работе", разместив от ячейки G6 в уменьшенном вдвое масштабе (50%)</t>
  </si>
  <si>
    <t>Сделайте снимок окна (Alt+PrintScreen) и сохраните его на листе "отчет о работе", разместив от ячейки F6 в уменьшенном вдвое масштабе (50%)</t>
  </si>
  <si>
    <t>Сделайте снимок окна (Alt+PrintScreen) и сохраните его на листе "отчет о работе", разместив от ячейки E6 в уменьшенном вдвое масштабе (50%)</t>
  </si>
  <si>
    <t>Сделайте снимок окна (Alt+PrintScreen) и сохраните его на листе "отчет о работе", разместив от ячейки А6 в уменьшенном вдвое масштабе (50%)</t>
  </si>
  <si>
    <t>В статистике часто используют интерквартильный диапазон (interquartile range), который обозначает разницу между первой и третьей квартилями. Поскольку в этом диапазоне располагается 50% всех данных, его размер дает представление о ширине распределения.</t>
  </si>
  <si>
    <t xml:space="preserve">Квартили (quartiles) являются близкими по смыслу к персентилям — значения, соответствующие 25, 50 и 75-й персентилям, т.е. четвертям распределения. Обычно их называют первой, второй и третьей квартилями. </t>
  </si>
  <si>
    <r>
      <t>На листе Результаты_опроса содержатся данные о результатах опроса (</t>
    </r>
    <r>
      <rPr>
        <i/>
        <sz val="11"/>
        <rFont val="Calibri"/>
        <family val="2"/>
        <charset val="204"/>
        <scheme val="minor"/>
      </rPr>
      <t>результаты вымышленные!</t>
    </r>
    <r>
      <rPr>
        <sz val="11"/>
        <rFont val="Calibri"/>
        <family val="2"/>
        <charset val="204"/>
        <scheme val="minor"/>
      </rPr>
      <t>) нескольких тысяч человек для определения рейтинга компаний-производителей смартфонов. Вопросы относились к надежности, ремонту, поддержке и желанию приобрести что-нибудь еще от этой компании.</t>
    </r>
  </si>
  <si>
    <t>Важные пояснения к пункту 10</t>
  </si>
  <si>
    <t xml:space="preserve"> Управление по охране окружающей среды (ЕРА) США собрало данные</t>
  </si>
  <si>
    <t xml:space="preserve">функция Персентиль (percentile) для определения соответствующего значения данных по заданному значению персентили </t>
  </si>
  <si>
    <t>функция Квартиль (quartile) - она возвращает квартиль множества данных для указанной части, например для 1,2 и 3 возвращается соответственно первая, вторая и третья квартили</t>
  </si>
  <si>
    <t>Некоторые пояснения к данным в задании</t>
  </si>
  <si>
    <t>Какое значение можно назвать выбросом? Насколько большим (или малым) оно должно быть?</t>
  </si>
  <si>
    <t>Создайте точечную диаграмму на отдельном рабочем листе, где по оси Y будут отложены значения рейтинга из диапазона Поддержка, а по оси X —значения рейтинга из диапазона Ремонт. Измените масштаб осей так, чтобы он как можно более близко соответствовал диапазону наблюдаемых значений.</t>
  </si>
  <si>
    <t>Создайте пузырьковую диаграмму на отдельном листе диаграммы, где по оси Y откладываются значения рейтинга из диапазона Поддержка, по оси X —значения рейтинга из диапазона Ремонт, а размер пузырька соответствует значениям из диапазона (желание_купить_снова). Добавьте на диаграмму подписи осей и название диаграммы, легенду рядов - удалите.</t>
  </si>
  <si>
    <t>Отредактируйте пузырьковую диаграмму так, чтобы диаметр пузырьков составлял 30% от предлагаемой по умолчанию величины. Оси X и Y настройте в пределах от 5 до 10. Цвет заливки пузырьков - разноцветные точки. Включите у некоторых крупных пузырьков подпись данных. Настройте отображение в подписи размера пузырька, и надпись в центре пузырька.</t>
  </si>
  <si>
    <t xml:space="preserve"> Настройте макет диаграммы на темном фоне. Подберите стиль оформления и шрифтов для наилучшей читаемости.</t>
  </si>
  <si>
    <t>Проанализируйте график и напишите вывод на листе "отчет о работе" в части Задание_2:  Есть ли по данным пузырьковой диаграммы какие-либо основания предполагать наличие взаимосвязи между желанием вновь сделать покупку устройств той же компании и рейтингом поддержки или ремонта?</t>
  </si>
  <si>
    <t xml:space="preserve"> Определение выброса основано на интерквартильном диапазоне (interquartile range — IQR), который находится между первой и третьей квартилями:  1. Если значение больше третьей квартили плюс 1,5xIQR или меньше первой квартили минус 1,5xIQR, то оно называется умеренным выбросом (moderate outlier).</t>
  </si>
  <si>
    <t>Проверьте и используйте далее имена диапазонов для всех столбцов.</t>
  </si>
  <si>
    <t>Создайте новый столбец, в котором вычисляется разница между количеством опасных</t>
  </si>
  <si>
    <t xml:space="preserve"> дней в 1989 и 1985 годах. Присвойте новому столбцу имя Разность8985</t>
  </si>
  <si>
    <t>Справка === в Excel предусмотрено два способа работы с персентилями: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</si>
</sst>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6">
    <font>
      <sz val="10"/>
      <name val="MS Sans Serif"/>
    </font>
    <font>
      <b/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sz val="9"/>
      <color rgb="FF212121"/>
      <name val="Arial"/>
      <family val="2"/>
      <charset val="204"/>
    </font>
    <font>
      <b/>
      <i/>
      <u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MS Sans Serif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u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1" fillId="2" borderId="6" applyNumberFormat="0" applyFont="0" applyAlignment="0" applyProtection="0"/>
    <xf numFmtId="0" fontId="14" fillId="0" borderId="7" applyNumberFormat="0" applyFill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64" fontId="2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2" xfId="0" applyFont="1" applyBorder="1"/>
    <xf numFmtId="0" fontId="5" fillId="0" borderId="1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/>
    <xf numFmtId="0" fontId="15" fillId="0" borderId="0" xfId="0" applyFont="1"/>
    <xf numFmtId="0" fontId="10" fillId="2" borderId="6" xfId="3" applyFont="1"/>
    <xf numFmtId="0" fontId="13" fillId="4" borderId="5" xfId="2" applyFill="1" applyAlignment="1">
      <alignment wrapText="1"/>
    </xf>
    <xf numFmtId="0" fontId="5" fillId="4" borderId="0" xfId="0" applyFont="1" applyFill="1" applyAlignment="1">
      <alignment wrapText="1"/>
    </xf>
    <xf numFmtId="0" fontId="14" fillId="5" borderId="7" xfId="4" applyFill="1" applyAlignment="1">
      <alignment horizontal="center"/>
    </xf>
    <xf numFmtId="0" fontId="5" fillId="5" borderId="0" xfId="0" applyNumberFormat="1" applyFont="1" applyFill="1" applyAlignment="1">
      <alignment wrapText="1"/>
    </xf>
    <xf numFmtId="0" fontId="5" fillId="5" borderId="0" xfId="0" applyFont="1" applyFill="1" applyAlignment="1">
      <alignment wrapText="1"/>
    </xf>
    <xf numFmtId="0" fontId="12" fillId="0" borderId="8" xfId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2" borderId="6" xfId="3" applyFont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</cellXfs>
  <cellStyles count="5">
    <cellStyle name="Заголовок 2" xfId="1" builtinId="17"/>
    <cellStyle name="Заголовок 3" xfId="2" builtinId="18"/>
    <cellStyle name="Итог" xfId="4" builtinId="25"/>
    <cellStyle name="Обычный" xfId="0" builtinId="0"/>
    <cellStyle name="Примечание" xfId="3" builtin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8"/>
  <sheetViews>
    <sheetView tabSelected="1" zoomScale="80" zoomScaleNormal="80" workbookViewId="0">
      <selection activeCell="A2" sqref="A2"/>
    </sheetView>
  </sheetViews>
  <sheetFormatPr defaultRowHeight="15"/>
  <cols>
    <col min="1" max="1" width="31.140625" style="6" customWidth="1"/>
    <col min="2" max="2" width="12" style="6" customWidth="1"/>
    <col min="3" max="3" width="27.5703125" style="6" customWidth="1"/>
    <col min="4" max="4" width="64" style="6" customWidth="1"/>
    <col min="5" max="6" width="99.7109375" style="6" customWidth="1"/>
    <col min="7" max="16384" width="9.140625" style="6"/>
  </cols>
  <sheetData>
    <row r="1" spans="1:3" ht="15.95" customHeight="1" thickBot="1">
      <c r="A1" s="6" t="s">
        <v>90</v>
      </c>
      <c r="B1" s="6" t="s">
        <v>75</v>
      </c>
      <c r="C1" s="6" t="s">
        <v>76</v>
      </c>
    </row>
    <row r="2" spans="1:3" ht="15.95" customHeight="1" thickBot="1">
      <c r="A2" s="18"/>
      <c r="B2" s="17"/>
      <c r="C2" s="18"/>
    </row>
    <row r="3" spans="1:3" ht="15.95" customHeight="1"/>
    <row r="4" spans="1:3" ht="15.95" customHeight="1">
      <c r="A4" s="21" t="s">
        <v>86</v>
      </c>
    </row>
    <row r="5" spans="1:3" ht="15.95" customHeight="1">
      <c r="A5" s="16" t="s">
        <v>77</v>
      </c>
    </row>
    <row r="6" spans="1:3" ht="15.95" customHeight="1"/>
    <row r="7" spans="1:3" ht="15.95" customHeight="1"/>
    <row r="8" spans="1:3" ht="15.95" customHeight="1"/>
    <row r="9" spans="1:3" ht="15.95" customHeight="1"/>
    <row r="10" spans="1:3" ht="15.95" customHeight="1"/>
    <row r="11" spans="1:3" ht="15.95" customHeight="1"/>
    <row r="12" spans="1:3" ht="15.95" customHeight="1"/>
    <row r="13" spans="1:3" ht="15.95" customHeight="1"/>
    <row r="14" spans="1:3" ht="15.95" customHeight="1"/>
    <row r="15" spans="1:3" ht="15.95" customHeight="1"/>
    <row r="16" spans="1:3" ht="15.95" customHeight="1"/>
    <row r="17" spans="1:3" ht="15.95" customHeight="1"/>
    <row r="18" spans="1:3" ht="15.95" customHeight="1"/>
    <row r="19" spans="1:3" ht="15.95" customHeight="1"/>
    <row r="20" spans="1:3" ht="15.95" customHeight="1"/>
    <row r="21" spans="1:3" ht="15.95" customHeight="1"/>
    <row r="22" spans="1:3" ht="15.95" customHeight="1"/>
    <row r="23" spans="1:3" ht="15.95" customHeight="1"/>
    <row r="24" spans="1:3" ht="15.95" customHeight="1"/>
    <row r="25" spans="1:3" ht="15.95" customHeight="1"/>
    <row r="26" spans="1:3" ht="15.95" customHeight="1">
      <c r="A26" s="12"/>
      <c r="B26" s="12"/>
      <c r="C26" s="12"/>
    </row>
    <row r="27" spans="1:3" ht="15.95" customHeight="1">
      <c r="A27" s="12"/>
      <c r="B27" s="12"/>
      <c r="C27" s="12"/>
    </row>
    <row r="28" spans="1:3" ht="15.95" customHeight="1">
      <c r="A28" s="12"/>
      <c r="B28" s="12"/>
      <c r="C28" s="12"/>
    </row>
    <row r="29" spans="1:3" ht="15.95" customHeight="1">
      <c r="A29" s="16" t="s">
        <v>78</v>
      </c>
    </row>
    <row r="30" spans="1:3" ht="15.95" customHeight="1"/>
    <row r="31" spans="1:3" ht="15.95" customHeight="1"/>
    <row r="32" spans="1:3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6"/>
  <sheetViews>
    <sheetView showGridLines="0" workbookViewId="0"/>
  </sheetViews>
  <sheetFormatPr defaultRowHeight="15"/>
  <cols>
    <col min="1" max="1" width="9.140625" style="19"/>
    <col min="2" max="2" width="81.28515625" style="6" customWidth="1"/>
    <col min="3" max="3" width="9.140625" style="5"/>
    <col min="4" max="4" width="81.5703125" style="6" customWidth="1"/>
    <col min="5" max="16384" width="9.140625" style="5"/>
  </cols>
  <sheetData>
    <row r="1" spans="1:4" ht="15.75" thickBot="1"/>
    <row r="2" spans="1:4" ht="18" thickBot="1">
      <c r="B2" s="27" t="s">
        <v>101</v>
      </c>
      <c r="D2" s="33" t="s">
        <v>104</v>
      </c>
    </row>
    <row r="3" spans="1:4" ht="15.75" thickTop="1">
      <c r="B3" s="27" t="s">
        <v>24</v>
      </c>
      <c r="D3" s="34" t="s">
        <v>36</v>
      </c>
    </row>
    <row r="4" spans="1:4">
      <c r="B4" s="27" t="s">
        <v>25</v>
      </c>
      <c r="D4" s="34" t="s">
        <v>31</v>
      </c>
    </row>
    <row r="5" spans="1:4">
      <c r="B5" s="27" t="s">
        <v>26</v>
      </c>
      <c r="D5" s="34" t="s">
        <v>28</v>
      </c>
    </row>
    <row r="6" spans="1:4">
      <c r="B6" s="27" t="s">
        <v>27</v>
      </c>
      <c r="D6" s="34" t="s">
        <v>32</v>
      </c>
    </row>
    <row r="7" spans="1:4">
      <c r="D7" s="34" t="s">
        <v>29</v>
      </c>
    </row>
    <row r="8" spans="1:4">
      <c r="D8" s="34" t="s">
        <v>30</v>
      </c>
    </row>
    <row r="9" spans="1:4">
      <c r="A9" s="19">
        <v>1</v>
      </c>
      <c r="B9" s="6" t="s">
        <v>112</v>
      </c>
      <c r="D9" s="34" t="s">
        <v>33</v>
      </c>
    </row>
    <row r="10" spans="1:4" ht="15.75" thickBot="1">
      <c r="B10" s="6" t="s">
        <v>113</v>
      </c>
      <c r="D10" s="35" t="s">
        <v>82</v>
      </c>
    </row>
    <row r="11" spans="1:4">
      <c r="B11" s="6" t="s">
        <v>114</v>
      </c>
    </row>
    <row r="12" spans="1:4">
      <c r="A12" s="19">
        <v>2</v>
      </c>
      <c r="B12" s="6" t="s">
        <v>22</v>
      </c>
    </row>
    <row r="13" spans="1:4" ht="45">
      <c r="A13" s="20">
        <v>3</v>
      </c>
      <c r="B13" s="7" t="s">
        <v>35</v>
      </c>
    </row>
    <row r="14" spans="1:4" ht="30.75" thickBot="1">
      <c r="B14" s="7" t="s">
        <v>96</v>
      </c>
      <c r="D14" s="28" t="s">
        <v>115</v>
      </c>
    </row>
    <row r="15" spans="1:4" ht="60">
      <c r="A15" s="20">
        <v>4</v>
      </c>
      <c r="B15" s="7" t="s">
        <v>91</v>
      </c>
      <c r="D15" s="29" t="s">
        <v>102</v>
      </c>
    </row>
    <row r="16" spans="1:4" ht="45">
      <c r="A16" s="19">
        <v>5</v>
      </c>
      <c r="B16" s="6" t="s">
        <v>23</v>
      </c>
      <c r="D16" s="29" t="s">
        <v>98</v>
      </c>
    </row>
    <row r="17" spans="1:4" ht="45">
      <c r="B17" s="7" t="s">
        <v>95</v>
      </c>
      <c r="D17" s="29" t="s">
        <v>103</v>
      </c>
    </row>
    <row r="18" spans="1:4" ht="60">
      <c r="A18" s="20">
        <v>6</v>
      </c>
      <c r="B18" s="11" t="s">
        <v>92</v>
      </c>
      <c r="D18" s="29" t="s">
        <v>97</v>
      </c>
    </row>
    <row r="19" spans="1:4" ht="30">
      <c r="B19" s="7" t="s">
        <v>94</v>
      </c>
    </row>
    <row r="20" spans="1:4" ht="60">
      <c r="A20" s="20">
        <v>7</v>
      </c>
      <c r="B20" s="7" t="s">
        <v>81</v>
      </c>
    </row>
    <row r="21" spans="1:4" ht="30.75" thickBot="1">
      <c r="B21" s="7" t="s">
        <v>93</v>
      </c>
      <c r="D21" s="30" t="s">
        <v>100</v>
      </c>
    </row>
    <row r="22" spans="1:4" ht="75.75" thickTop="1">
      <c r="A22" s="20">
        <v>8</v>
      </c>
      <c r="B22" s="11" t="s">
        <v>83</v>
      </c>
      <c r="D22" s="31" t="s">
        <v>80</v>
      </c>
    </row>
    <row r="23" spans="1:4" ht="30">
      <c r="A23" s="20">
        <v>9</v>
      </c>
      <c r="B23" s="11" t="s">
        <v>79</v>
      </c>
      <c r="D23" s="32" t="s">
        <v>105</v>
      </c>
    </row>
    <row r="24" spans="1:4" ht="63" customHeight="1">
      <c r="A24" s="20">
        <v>10</v>
      </c>
      <c r="B24" s="11" t="s">
        <v>84</v>
      </c>
      <c r="D24" s="32" t="s">
        <v>111</v>
      </c>
    </row>
    <row r="25" spans="1:4" ht="31.5" customHeight="1">
      <c r="D25" s="32" t="s">
        <v>34</v>
      </c>
    </row>
    <row r="26" spans="1:4" ht="33.75" customHeight="1"/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K22"/>
  <sheetViews>
    <sheetView workbookViewId="0">
      <selection activeCell="J3" sqref="J3"/>
    </sheetView>
  </sheetViews>
  <sheetFormatPr defaultRowHeight="12.75"/>
  <cols>
    <col min="1" max="1" width="15.5703125" style="1" customWidth="1"/>
    <col min="2" max="7" width="9.7109375" style="1" customWidth="1"/>
    <col min="8" max="8" width="14.42578125" style="1" customWidth="1"/>
    <col min="9" max="10" width="17.28515625" style="1" customWidth="1"/>
    <col min="11" max="11" width="13" style="1" customWidth="1"/>
    <col min="12" max="16384" width="9.140625" style="1"/>
  </cols>
  <sheetData>
    <row r="1" spans="1:11">
      <c r="B1" s="3" t="s">
        <v>0</v>
      </c>
      <c r="C1" s="2"/>
      <c r="D1" s="2"/>
      <c r="E1" s="2"/>
      <c r="F1" s="2"/>
      <c r="G1" s="2"/>
    </row>
    <row r="2" spans="1:11">
      <c r="A2" s="22" t="s">
        <v>1</v>
      </c>
      <c r="B2" s="23">
        <v>1980</v>
      </c>
      <c r="C2" s="23">
        <v>1985</v>
      </c>
      <c r="D2" s="23">
        <v>1986</v>
      </c>
      <c r="E2" s="23">
        <v>1987</v>
      </c>
      <c r="F2" s="23">
        <v>1988</v>
      </c>
      <c r="G2" s="23">
        <v>1989</v>
      </c>
      <c r="H2" s="22" t="s">
        <v>2</v>
      </c>
      <c r="I2" s="24" t="s">
        <v>3</v>
      </c>
      <c r="J2" s="24" t="s">
        <v>4</v>
      </c>
    </row>
    <row r="3" spans="1:11">
      <c r="A3" s="1" t="s">
        <v>5</v>
      </c>
      <c r="B3" s="1">
        <v>7</v>
      </c>
      <c r="C3" s="1">
        <v>9</v>
      </c>
      <c r="D3" s="1">
        <v>17</v>
      </c>
      <c r="E3" s="1">
        <v>19</v>
      </c>
      <c r="F3" s="1">
        <v>15</v>
      </c>
      <c r="G3" s="1">
        <v>3</v>
      </c>
      <c r="H3" s="1" t="s">
        <v>19</v>
      </c>
      <c r="I3" s="9">
        <f t="shared" ref="I3:I16" si="0">AVERAGE(C3:G3)-B3</f>
        <v>5.6</v>
      </c>
      <c r="J3" s="10">
        <f t="shared" ref="J3:J16" si="1">AVERAGE(C3:G3)/B3</f>
        <v>1.8</v>
      </c>
      <c r="K3" s="8"/>
    </row>
    <row r="4" spans="1:11">
      <c r="A4" s="1" t="s">
        <v>6</v>
      </c>
      <c r="B4" s="1">
        <v>8</v>
      </c>
      <c r="C4" s="1">
        <v>2</v>
      </c>
      <c r="D4" s="1">
        <v>0</v>
      </c>
      <c r="E4" s="1">
        <v>5</v>
      </c>
      <c r="F4" s="1">
        <v>11</v>
      </c>
      <c r="G4" s="1">
        <v>1</v>
      </c>
      <c r="H4" s="1" t="s">
        <v>19</v>
      </c>
      <c r="I4" s="9">
        <f t="shared" si="0"/>
        <v>-4.2</v>
      </c>
      <c r="J4" s="10">
        <f t="shared" si="1"/>
        <v>0.47499999999999998</v>
      </c>
      <c r="K4" s="8"/>
    </row>
    <row r="5" spans="1:11">
      <c r="A5" s="1" t="s">
        <v>18</v>
      </c>
      <c r="B5" s="1">
        <v>38</v>
      </c>
      <c r="C5" s="1">
        <v>14</v>
      </c>
      <c r="D5" s="1">
        <v>10</v>
      </c>
      <c r="E5" s="1">
        <v>23</v>
      </c>
      <c r="F5" s="1">
        <v>34</v>
      </c>
      <c r="G5" s="1">
        <v>7</v>
      </c>
      <c r="H5" s="1" t="s">
        <v>19</v>
      </c>
      <c r="I5" s="9">
        <f t="shared" si="0"/>
        <v>-20.399999999999999</v>
      </c>
      <c r="J5" s="10">
        <f t="shared" si="1"/>
        <v>0.46315789473684216</v>
      </c>
      <c r="K5" s="8"/>
    </row>
    <row r="6" spans="1:11">
      <c r="A6" s="1" t="s">
        <v>8</v>
      </c>
      <c r="B6" s="1">
        <v>19</v>
      </c>
      <c r="C6" s="1">
        <v>12</v>
      </c>
      <c r="D6" s="1">
        <v>5</v>
      </c>
      <c r="E6" s="1">
        <v>6</v>
      </c>
      <c r="F6" s="1">
        <v>3</v>
      </c>
      <c r="G6" s="1">
        <v>3</v>
      </c>
      <c r="H6" s="1" t="s">
        <v>20</v>
      </c>
      <c r="I6" s="9">
        <f t="shared" si="0"/>
        <v>-13.2</v>
      </c>
      <c r="J6" s="10">
        <f t="shared" si="1"/>
        <v>0.30526315789473685</v>
      </c>
      <c r="K6" s="8"/>
    </row>
    <row r="7" spans="1:11">
      <c r="A7" s="1" t="s">
        <v>9</v>
      </c>
      <c r="B7" s="1">
        <v>35</v>
      </c>
      <c r="C7" s="1">
        <v>32</v>
      </c>
      <c r="D7" s="1">
        <v>42</v>
      </c>
      <c r="E7" s="1">
        <v>33</v>
      </c>
      <c r="F7" s="1">
        <v>15</v>
      </c>
      <c r="G7" s="1">
        <v>10</v>
      </c>
      <c r="H7" s="1" t="s">
        <v>21</v>
      </c>
      <c r="I7" s="9">
        <f t="shared" si="0"/>
        <v>-8.6000000000000014</v>
      </c>
      <c r="J7" s="10">
        <f t="shared" si="1"/>
        <v>0.75428571428571423</v>
      </c>
      <c r="K7" s="8"/>
    </row>
    <row r="8" spans="1:11">
      <c r="A8" s="1" t="s">
        <v>11</v>
      </c>
      <c r="B8" s="1">
        <v>13</v>
      </c>
      <c r="C8" s="1">
        <v>4</v>
      </c>
      <c r="D8" s="1">
        <v>8</v>
      </c>
      <c r="E8" s="1">
        <v>5</v>
      </c>
      <c r="F8" s="1">
        <v>3</v>
      </c>
      <c r="G8" s="1">
        <v>2</v>
      </c>
      <c r="H8" s="1" t="s">
        <v>20</v>
      </c>
      <c r="I8" s="9">
        <f t="shared" si="0"/>
        <v>-8.6</v>
      </c>
      <c r="J8" s="10">
        <f t="shared" si="1"/>
        <v>0.33846153846153848</v>
      </c>
      <c r="K8" s="8"/>
    </row>
    <row r="9" spans="1:11">
      <c r="A9" s="1" t="s">
        <v>12</v>
      </c>
      <c r="B9" s="1">
        <v>220</v>
      </c>
      <c r="C9" s="1">
        <v>189</v>
      </c>
      <c r="D9" s="1">
        <v>208</v>
      </c>
      <c r="E9" s="1">
        <v>185</v>
      </c>
      <c r="F9" s="1">
        <v>218</v>
      </c>
      <c r="G9" s="1">
        <v>206</v>
      </c>
      <c r="H9" s="1" t="s">
        <v>21</v>
      </c>
      <c r="I9" s="9">
        <f t="shared" si="0"/>
        <v>-18.800000000000011</v>
      </c>
      <c r="J9" s="10">
        <f t="shared" si="1"/>
        <v>0.91454545454545444</v>
      </c>
      <c r="K9" s="8"/>
    </row>
    <row r="10" spans="1:11">
      <c r="A10" s="1" t="s">
        <v>13</v>
      </c>
      <c r="B10" s="1">
        <v>119</v>
      </c>
      <c r="C10" s="1">
        <v>21</v>
      </c>
      <c r="D10" s="1">
        <v>16</v>
      </c>
      <c r="E10" s="1">
        <v>16</v>
      </c>
      <c r="F10" s="1">
        <v>35</v>
      </c>
      <c r="G10" s="1">
        <v>9</v>
      </c>
      <c r="H10" s="1" t="s">
        <v>19</v>
      </c>
      <c r="I10" s="9">
        <f t="shared" si="0"/>
        <v>-99.6</v>
      </c>
      <c r="J10" s="10">
        <f t="shared" si="1"/>
        <v>0.16302521008403359</v>
      </c>
      <c r="K10" s="8"/>
    </row>
    <row r="11" spans="1:11">
      <c r="A11" s="1" t="s">
        <v>15</v>
      </c>
      <c r="B11" s="1">
        <v>20</v>
      </c>
      <c r="C11" s="1">
        <v>6</v>
      </c>
      <c r="D11" s="1">
        <v>9</v>
      </c>
      <c r="E11" s="1">
        <v>15</v>
      </c>
      <c r="F11" s="1">
        <v>31</v>
      </c>
      <c r="G11" s="1">
        <v>11</v>
      </c>
      <c r="H11" s="1" t="s">
        <v>19</v>
      </c>
      <c r="I11" s="9">
        <f t="shared" si="0"/>
        <v>-5.6</v>
      </c>
      <c r="J11" s="10">
        <f t="shared" si="1"/>
        <v>0.72</v>
      </c>
      <c r="K11" s="8"/>
    </row>
    <row r="12" spans="1:11">
      <c r="A12" s="1" t="s">
        <v>16</v>
      </c>
      <c r="B12" s="1">
        <v>2</v>
      </c>
      <c r="C12" s="1">
        <v>5</v>
      </c>
      <c r="D12" s="1">
        <v>4</v>
      </c>
      <c r="E12" s="1">
        <v>1</v>
      </c>
      <c r="F12" s="1">
        <v>1</v>
      </c>
      <c r="G12" s="1">
        <v>0</v>
      </c>
      <c r="H12" s="1" t="s">
        <v>21</v>
      </c>
      <c r="I12" s="9">
        <f t="shared" si="0"/>
        <v>0.20000000000000018</v>
      </c>
      <c r="J12" s="10">
        <f t="shared" si="1"/>
        <v>1.1000000000000001</v>
      </c>
      <c r="K12" s="8"/>
    </row>
    <row r="13" spans="1:11">
      <c r="A13" s="1" t="s">
        <v>17</v>
      </c>
      <c r="B13" s="1">
        <v>33</v>
      </c>
      <c r="C13" s="1">
        <v>26</v>
      </c>
      <c r="D13" s="1">
        <v>18</v>
      </c>
      <c r="E13" s="1">
        <v>13</v>
      </c>
      <c r="F13" s="1">
        <v>8</v>
      </c>
      <c r="G13" s="1">
        <v>4</v>
      </c>
      <c r="H13" s="1" t="s">
        <v>21</v>
      </c>
      <c r="I13" s="9">
        <f t="shared" si="0"/>
        <v>-19.2</v>
      </c>
      <c r="J13" s="10">
        <f t="shared" si="1"/>
        <v>0.41818181818181821</v>
      </c>
      <c r="K13" s="8"/>
    </row>
    <row r="14" spans="1:11">
      <c r="A14" s="1" t="s">
        <v>14</v>
      </c>
      <c r="B14" s="1">
        <v>52</v>
      </c>
      <c r="C14" s="1">
        <v>25</v>
      </c>
      <c r="D14" s="1">
        <v>30</v>
      </c>
      <c r="E14" s="1">
        <v>33</v>
      </c>
      <c r="F14" s="1">
        <v>34</v>
      </c>
      <c r="G14" s="1">
        <v>18</v>
      </c>
      <c r="H14" s="1" t="s">
        <v>19</v>
      </c>
      <c r="I14" s="9">
        <f t="shared" si="0"/>
        <v>-24</v>
      </c>
      <c r="J14" s="10">
        <f t="shared" si="1"/>
        <v>0.53846153846153844</v>
      </c>
      <c r="K14" s="8"/>
    </row>
    <row r="15" spans="1:11">
      <c r="A15" s="1" t="s">
        <v>10</v>
      </c>
      <c r="B15" s="1">
        <v>10</v>
      </c>
      <c r="C15" s="1">
        <v>19</v>
      </c>
      <c r="D15" s="1">
        <v>24</v>
      </c>
      <c r="E15" s="1">
        <v>20</v>
      </c>
      <c r="F15" s="1">
        <v>25</v>
      </c>
      <c r="G15" s="1">
        <v>12</v>
      </c>
      <c r="H15" s="1" t="s">
        <v>20</v>
      </c>
      <c r="I15" s="9">
        <f t="shared" si="0"/>
        <v>10</v>
      </c>
      <c r="J15" s="10">
        <f t="shared" si="1"/>
        <v>2</v>
      </c>
      <c r="K15" s="8"/>
    </row>
    <row r="16" spans="1:11">
      <c r="A16" s="1" t="s">
        <v>7</v>
      </c>
      <c r="B16" s="1">
        <v>34</v>
      </c>
      <c r="C16" s="1">
        <v>6</v>
      </c>
      <c r="D16" s="1">
        <v>5</v>
      </c>
      <c r="E16" s="1">
        <v>9</v>
      </c>
      <c r="F16" s="1">
        <v>18</v>
      </c>
      <c r="G16" s="1">
        <v>2</v>
      </c>
      <c r="H16" s="1" t="s">
        <v>20</v>
      </c>
      <c r="I16" s="9">
        <f t="shared" si="0"/>
        <v>-26</v>
      </c>
      <c r="J16" s="10">
        <f t="shared" si="1"/>
        <v>0.23529411764705882</v>
      </c>
      <c r="K16" s="8"/>
    </row>
    <row r="21" spans="6:6">
      <c r="F21" s="25"/>
    </row>
    <row r="22" spans="6:6">
      <c r="F22" s="26"/>
    </row>
  </sheetData>
  <sortState ref="H19:H32">
    <sortCondition ref="H19:H32"/>
  </sortState>
  <phoneticPr fontId="0" type="noConversion"/>
  <printOptions gridLines="1" gridLinesSet="0"/>
  <pageMargins left="0.75" right="0.75" top="1" bottom="1" header="0.5" footer="0.5"/>
  <pageSetup paperSize="9" orientation="portrait" verticalDpi="4294967293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B13"/>
  <sheetViews>
    <sheetView showGridLines="0" workbookViewId="0"/>
  </sheetViews>
  <sheetFormatPr defaultRowHeight="15"/>
  <cols>
    <col min="1" max="1" width="4.7109375" style="20" customWidth="1"/>
    <col min="2" max="2" width="108.7109375" style="5" customWidth="1"/>
    <col min="3" max="16384" width="9.140625" style="5"/>
  </cols>
  <sheetData>
    <row r="2" spans="1:2" ht="57.75" customHeight="1">
      <c r="B2" s="36" t="s">
        <v>99</v>
      </c>
    </row>
    <row r="3" spans="1:2" ht="66" customHeight="1">
      <c r="A3" s="20">
        <v>1</v>
      </c>
      <c r="B3" s="37" t="s">
        <v>106</v>
      </c>
    </row>
    <row r="4" spans="1:2" ht="48" customHeight="1">
      <c r="A4" s="20">
        <v>2</v>
      </c>
      <c r="B4" s="37" t="s">
        <v>85</v>
      </c>
    </row>
    <row r="5" spans="1:2" ht="48" customHeight="1">
      <c r="A5" s="20">
        <v>3</v>
      </c>
      <c r="B5" s="37" t="s">
        <v>74</v>
      </c>
    </row>
    <row r="6" spans="1:2" ht="66" customHeight="1">
      <c r="A6" s="20">
        <v>4</v>
      </c>
      <c r="B6" s="37" t="s">
        <v>107</v>
      </c>
    </row>
    <row r="7" spans="1:2" ht="66" customHeight="1">
      <c r="A7" s="20">
        <v>5</v>
      </c>
      <c r="B7" s="37" t="s">
        <v>108</v>
      </c>
    </row>
    <row r="8" spans="1:2" ht="40.5" customHeight="1">
      <c r="A8" s="20">
        <v>6</v>
      </c>
      <c r="B8" s="38" t="s">
        <v>109</v>
      </c>
    </row>
    <row r="9" spans="1:2" ht="66" customHeight="1">
      <c r="A9" s="20">
        <v>7</v>
      </c>
      <c r="B9" s="37" t="s">
        <v>110</v>
      </c>
    </row>
    <row r="10" spans="1:2">
      <c r="B10" s="6"/>
    </row>
    <row r="12" spans="1:2">
      <c r="B12" s="6"/>
    </row>
    <row r="13" spans="1:2">
      <c r="B13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6"/>
  <sheetViews>
    <sheetView workbookViewId="0"/>
  </sheetViews>
  <sheetFormatPr defaultRowHeight="12.75"/>
  <cols>
    <col min="1" max="1" width="15" style="1" customWidth="1"/>
    <col min="2" max="2" width="12.42578125" style="1" bestFit="1" customWidth="1"/>
    <col min="3" max="3" width="7.85546875" style="1" customWidth="1"/>
    <col min="4" max="4" width="11.5703125" style="1" bestFit="1" customWidth="1"/>
    <col min="5" max="5" width="23" style="1" bestFit="1" customWidth="1"/>
    <col min="6" max="16384" width="9.140625" style="1"/>
  </cols>
  <sheetData>
    <row r="1" spans="1:5">
      <c r="A1" s="4" t="s">
        <v>37</v>
      </c>
      <c r="B1" s="4" t="s">
        <v>38</v>
      </c>
      <c r="C1" s="4" t="s">
        <v>39</v>
      </c>
      <c r="D1" s="4" t="s">
        <v>40</v>
      </c>
      <c r="E1" s="4" t="s">
        <v>41</v>
      </c>
    </row>
    <row r="2" spans="1:5">
      <c r="A2" s="1" t="s">
        <v>42</v>
      </c>
      <c r="B2" s="13">
        <v>7.8</v>
      </c>
      <c r="C2" s="13">
        <v>6.2</v>
      </c>
      <c r="D2" s="13">
        <v>6.1</v>
      </c>
      <c r="E2" s="13">
        <v>5.4</v>
      </c>
    </row>
    <row r="3" spans="1:5">
      <c r="A3" s="1" t="s">
        <v>43</v>
      </c>
      <c r="B3" s="13">
        <v>8.1999999999999993</v>
      </c>
      <c r="C3" s="13">
        <v>7.1</v>
      </c>
      <c r="D3" s="13">
        <v>6.7</v>
      </c>
      <c r="E3" s="13">
        <v>6.6</v>
      </c>
    </row>
    <row r="4" spans="1:5">
      <c r="A4" s="1" t="s">
        <v>44</v>
      </c>
      <c r="B4" s="13">
        <v>8.5</v>
      </c>
      <c r="C4" s="13">
        <v>7.9</v>
      </c>
      <c r="D4" s="13">
        <v>7.4</v>
      </c>
      <c r="E4" s="13">
        <v>7</v>
      </c>
    </row>
    <row r="5" spans="1:5">
      <c r="A5" s="1" t="s">
        <v>45</v>
      </c>
      <c r="B5" s="13">
        <v>8.6</v>
      </c>
      <c r="C5" s="13">
        <v>7.9</v>
      </c>
      <c r="D5" s="13">
        <v>7.7</v>
      </c>
      <c r="E5" s="13">
        <v>7</v>
      </c>
    </row>
    <row r="6" spans="1:5">
      <c r="A6" s="1" t="s">
        <v>46</v>
      </c>
      <c r="B6" s="13">
        <v>7.9</v>
      </c>
      <c r="C6" s="13">
        <v>6.9</v>
      </c>
      <c r="D6" s="13">
        <v>6.5</v>
      </c>
      <c r="E6" s="13">
        <v>4.2</v>
      </c>
    </row>
    <row r="7" spans="1:5">
      <c r="A7" s="1" t="s">
        <v>47</v>
      </c>
      <c r="B7" s="13">
        <v>8.6999999999999993</v>
      </c>
      <c r="C7" s="13">
        <v>7.9</v>
      </c>
      <c r="D7" s="13">
        <v>7.8</v>
      </c>
      <c r="E7" s="13">
        <v>7.5</v>
      </c>
    </row>
    <row r="8" spans="1:5">
      <c r="A8" s="1" t="s">
        <v>48</v>
      </c>
      <c r="B8" s="13">
        <v>8.8000000000000007</v>
      </c>
      <c r="C8" s="13">
        <v>7.7</v>
      </c>
      <c r="D8" s="13">
        <v>7.2</v>
      </c>
      <c r="E8" s="13">
        <v>6.5</v>
      </c>
    </row>
    <row r="9" spans="1:5">
      <c r="A9" s="1" t="s">
        <v>49</v>
      </c>
      <c r="B9" s="13">
        <v>8.5</v>
      </c>
      <c r="C9" s="13">
        <v>8</v>
      </c>
      <c r="D9" s="13">
        <v>8</v>
      </c>
      <c r="E9" s="13">
        <v>7.2</v>
      </c>
    </row>
    <row r="10" spans="1:5">
      <c r="A10" s="1" t="s">
        <v>50</v>
      </c>
      <c r="B10" s="13">
        <v>8.9</v>
      </c>
      <c r="C10" s="13">
        <v>8.5</v>
      </c>
      <c r="D10" s="13">
        <v>8.6</v>
      </c>
      <c r="E10" s="13">
        <v>8.1999999999999993</v>
      </c>
    </row>
    <row r="11" spans="1:5">
      <c r="A11" s="1" t="s">
        <v>51</v>
      </c>
      <c r="B11" s="13">
        <v>8.6999999999999993</v>
      </c>
      <c r="C11" s="13">
        <v>8.1999999999999993</v>
      </c>
      <c r="D11" s="13">
        <v>8</v>
      </c>
      <c r="E11" s="13">
        <v>6.3</v>
      </c>
    </row>
    <row r="12" spans="1:5">
      <c r="A12" s="1" t="s">
        <v>52</v>
      </c>
      <c r="B12" s="13">
        <v>8.3000000000000007</v>
      </c>
      <c r="C12" s="13">
        <v>7.7</v>
      </c>
      <c r="D12" s="13">
        <v>7.1</v>
      </c>
      <c r="E12" s="13">
        <v>6.7</v>
      </c>
    </row>
    <row r="13" spans="1:5">
      <c r="A13" s="1" t="s">
        <v>53</v>
      </c>
      <c r="B13" s="13">
        <v>8.1</v>
      </c>
      <c r="C13" s="13">
        <v>7.4</v>
      </c>
      <c r="D13" s="13">
        <v>7.1</v>
      </c>
      <c r="E13" s="13">
        <v>5.3</v>
      </c>
    </row>
    <row r="14" spans="1:5">
      <c r="A14" s="1" t="s">
        <v>54</v>
      </c>
      <c r="B14" s="13">
        <v>8.5</v>
      </c>
      <c r="C14" s="13">
        <v>8</v>
      </c>
      <c r="D14" s="13">
        <v>7.4</v>
      </c>
      <c r="E14" s="13">
        <v>6.4</v>
      </c>
    </row>
    <row r="15" spans="1:5">
      <c r="A15" s="1" t="s">
        <v>55</v>
      </c>
      <c r="B15" s="13">
        <v>9</v>
      </c>
      <c r="C15" s="13">
        <v>8.6</v>
      </c>
      <c r="D15" s="13">
        <v>8.1999999999999993</v>
      </c>
      <c r="E15" s="13">
        <v>8.9</v>
      </c>
    </row>
    <row r="16" spans="1:5">
      <c r="A16" s="1" t="s">
        <v>56</v>
      </c>
      <c r="B16" s="13">
        <v>8.6999999999999993</v>
      </c>
      <c r="C16" s="13">
        <v>8</v>
      </c>
      <c r="D16" s="13">
        <v>7.7</v>
      </c>
      <c r="E16" s="13">
        <v>6.6</v>
      </c>
    </row>
    <row r="17" spans="1:5">
      <c r="A17" s="1" t="s">
        <v>87</v>
      </c>
      <c r="B17" s="13">
        <v>7.5</v>
      </c>
      <c r="C17" s="13">
        <v>6.8</v>
      </c>
      <c r="D17" s="13">
        <v>6.1</v>
      </c>
      <c r="E17" s="13">
        <v>4.8</v>
      </c>
    </row>
    <row r="18" spans="1:5">
      <c r="A18" s="1" t="s">
        <v>57</v>
      </c>
      <c r="B18" s="13">
        <v>8.6</v>
      </c>
      <c r="C18" s="13">
        <v>7.8</v>
      </c>
      <c r="D18" s="13">
        <v>7.2</v>
      </c>
      <c r="E18" s="13">
        <v>5.5</v>
      </c>
    </row>
    <row r="19" spans="1:5">
      <c r="A19" s="1" t="s">
        <v>58</v>
      </c>
      <c r="B19" s="13">
        <v>7.9</v>
      </c>
      <c r="C19" s="13">
        <v>7.3</v>
      </c>
      <c r="D19" s="13">
        <v>6.4</v>
      </c>
      <c r="E19" s="13">
        <v>5</v>
      </c>
    </row>
    <row r="20" spans="1:5">
      <c r="A20" s="1" t="s">
        <v>59</v>
      </c>
      <c r="B20" s="13">
        <v>7.5</v>
      </c>
      <c r="C20" s="13">
        <v>7.4</v>
      </c>
      <c r="D20" s="13">
        <v>7.1</v>
      </c>
      <c r="E20" s="13">
        <v>5.3</v>
      </c>
    </row>
    <row r="21" spans="1:5">
      <c r="A21" s="1" t="s">
        <v>60</v>
      </c>
      <c r="B21" s="13">
        <v>7.9</v>
      </c>
      <c r="C21" s="13">
        <v>7.2</v>
      </c>
      <c r="D21" s="13">
        <v>6.6</v>
      </c>
      <c r="E21" s="13">
        <v>5.2</v>
      </c>
    </row>
    <row r="22" spans="1:5">
      <c r="A22" s="1" t="s">
        <v>88</v>
      </c>
      <c r="B22" s="13">
        <v>8.6</v>
      </c>
      <c r="C22" s="13">
        <v>7.5</v>
      </c>
      <c r="D22" s="13">
        <v>7</v>
      </c>
      <c r="E22" s="13">
        <v>6.1</v>
      </c>
    </row>
    <row r="23" spans="1:5">
      <c r="A23" s="1" t="s">
        <v>61</v>
      </c>
      <c r="B23" s="13">
        <v>8.6999999999999993</v>
      </c>
      <c r="C23" s="13">
        <v>8.4</v>
      </c>
      <c r="D23" s="13">
        <v>8.6</v>
      </c>
      <c r="E23" s="13">
        <v>7.2</v>
      </c>
    </row>
    <row r="24" spans="1:5">
      <c r="A24" s="14" t="s">
        <v>62</v>
      </c>
      <c r="B24" s="13">
        <v>8.1999999999999993</v>
      </c>
      <c r="C24" s="13">
        <v>7.1</v>
      </c>
      <c r="D24" s="13">
        <v>6.5</v>
      </c>
      <c r="E24" s="13">
        <v>6.6</v>
      </c>
    </row>
    <row r="25" spans="1:5">
      <c r="A25" s="1" t="s">
        <v>63</v>
      </c>
      <c r="B25" s="13">
        <v>8.3000000000000007</v>
      </c>
      <c r="C25" s="13">
        <v>7.7</v>
      </c>
      <c r="D25" s="13">
        <v>7.2</v>
      </c>
      <c r="E25" s="13">
        <v>6.5</v>
      </c>
    </row>
    <row r="26" spans="1:5">
      <c r="A26" s="1" t="s">
        <v>64</v>
      </c>
      <c r="B26" s="13">
        <v>9.1</v>
      </c>
      <c r="C26" s="13">
        <v>8.6999999999999993</v>
      </c>
      <c r="D26" s="13">
        <v>8.8000000000000007</v>
      </c>
      <c r="E26" s="13">
        <v>7.7</v>
      </c>
    </row>
    <row r="27" spans="1:5">
      <c r="A27" s="1" t="s">
        <v>89</v>
      </c>
      <c r="B27" s="13">
        <v>8.1999999999999993</v>
      </c>
      <c r="C27" s="13">
        <v>7.2</v>
      </c>
      <c r="D27" s="13">
        <v>6.8</v>
      </c>
      <c r="E27" s="13">
        <v>5</v>
      </c>
    </row>
    <row r="28" spans="1:5">
      <c r="A28" s="15" t="s">
        <v>65</v>
      </c>
      <c r="B28" s="13">
        <v>8</v>
      </c>
      <c r="C28" s="13">
        <v>7.3</v>
      </c>
      <c r="D28" s="13">
        <v>6.8</v>
      </c>
      <c r="E28" s="13">
        <v>5</v>
      </c>
    </row>
    <row r="29" spans="1:5">
      <c r="A29" s="1" t="s">
        <v>66</v>
      </c>
      <c r="B29" s="13">
        <v>8.8000000000000007</v>
      </c>
      <c r="C29" s="13">
        <v>8.8000000000000007</v>
      </c>
      <c r="D29" s="13">
        <v>7.2</v>
      </c>
      <c r="E29" s="13">
        <v>4.5</v>
      </c>
    </row>
    <row r="30" spans="1:5">
      <c r="A30" s="1" t="s">
        <v>67</v>
      </c>
      <c r="B30" s="13">
        <v>8.3000000000000007</v>
      </c>
      <c r="C30" s="13">
        <v>7.9</v>
      </c>
      <c r="D30" s="13">
        <v>7.6</v>
      </c>
      <c r="E30" s="13">
        <v>7</v>
      </c>
    </row>
    <row r="31" spans="1:5">
      <c r="A31" s="1" t="s">
        <v>68</v>
      </c>
      <c r="B31" s="13">
        <v>8.8000000000000007</v>
      </c>
      <c r="C31" s="13">
        <v>7.5</v>
      </c>
      <c r="D31" s="13">
        <v>8</v>
      </c>
      <c r="E31" s="13">
        <v>8</v>
      </c>
    </row>
    <row r="32" spans="1:5">
      <c r="A32" s="1" t="s">
        <v>69</v>
      </c>
      <c r="B32" s="13">
        <v>8.1999999999999993</v>
      </c>
      <c r="C32" s="13">
        <v>7.5</v>
      </c>
      <c r="D32" s="13">
        <v>6.9</v>
      </c>
      <c r="E32" s="13">
        <v>4.5999999999999996</v>
      </c>
    </row>
    <row r="33" spans="1:5">
      <c r="A33" s="1" t="s">
        <v>70</v>
      </c>
      <c r="B33" s="13">
        <v>7.8</v>
      </c>
      <c r="C33" s="13">
        <v>7.4</v>
      </c>
      <c r="D33" s="13">
        <v>6.9</v>
      </c>
      <c r="E33" s="13">
        <v>4</v>
      </c>
    </row>
    <row r="34" spans="1:5">
      <c r="A34" s="1" t="s">
        <v>71</v>
      </c>
      <c r="B34" s="13">
        <v>7.7</v>
      </c>
      <c r="C34" s="13">
        <v>6.6</v>
      </c>
      <c r="D34" s="13">
        <v>6.3</v>
      </c>
      <c r="E34" s="13">
        <v>4.2</v>
      </c>
    </row>
    <row r="35" spans="1:5">
      <c r="A35" s="1" t="s">
        <v>72</v>
      </c>
      <c r="B35" s="13">
        <v>8</v>
      </c>
      <c r="C35" s="13">
        <v>7.2</v>
      </c>
      <c r="D35" s="13">
        <v>6.7</v>
      </c>
      <c r="E35" s="13">
        <v>4.9000000000000004</v>
      </c>
    </row>
    <row r="36" spans="1:5">
      <c r="A36" s="1" t="s">
        <v>73</v>
      </c>
      <c r="B36" s="13">
        <v>8.8000000000000007</v>
      </c>
      <c r="C36" s="13">
        <v>8.4</v>
      </c>
      <c r="D36" s="13">
        <v>8.1999999999999993</v>
      </c>
      <c r="E36" s="13">
        <v>8.1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отчет о работе</vt:lpstr>
      <vt:lpstr>задание1</vt:lpstr>
      <vt:lpstr>Данные о качестве воздуха</vt:lpstr>
      <vt:lpstr>задание2</vt:lpstr>
      <vt:lpstr>Результаты опроса</vt:lpstr>
      <vt:lpstr>Год_1980</vt:lpstr>
      <vt:lpstr>Год_1985</vt:lpstr>
      <vt:lpstr>Год_1986</vt:lpstr>
      <vt:lpstr>Год_1987</vt:lpstr>
      <vt:lpstr>Год_1988</vt:lpstr>
      <vt:lpstr>Год_1989</vt:lpstr>
      <vt:lpstr>Город</vt:lpstr>
      <vt:lpstr>Отношение80</vt:lpstr>
      <vt:lpstr>Разность80</vt:lpstr>
      <vt:lpstr>Регион</vt:lpstr>
    </vt:vector>
  </TitlesOfParts>
  <Manager>"Анализ данных с помощью Excel"</Manager>
  <Company>Duxbury Press - Издательский дом "Вильямс"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Загрязнения</dc:title>
  <dc:subject>Анализ данных о качестве воздуха</dc:subject>
  <dc:creator>Патрик Кэйри (Patrick Carey) и Кен Берк (Ken Berk)</dc:creator>
  <dc:description>Сведения о качестве воздуха в течение 6 лет в 1980-ых годах по данным из отчета Environmental Protection Agency National Air Quality and Emissions Trends Report, 1989, опубликованного в альманахе Universal Almanac 1992, page 534. Данные содержат количество неблагоприятных дней в 14 основных городах США (используются в главах 2, 4 и 6).</dc:description>
  <cp:lastModifiedBy>F</cp:lastModifiedBy>
  <dcterms:created xsi:type="dcterms:W3CDTF">2019-10-01T21:05:49Z</dcterms:created>
  <dcterms:modified xsi:type="dcterms:W3CDTF">2021-09-29T16:36:13Z</dcterms:modified>
</cp:coreProperties>
</file>